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F08EE343-C3CB-470C-923D-25EB0621E4C3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F81" i="1"/>
  <c r="D81" i="1"/>
  <c r="E17" i="1"/>
  <c r="H17" i="1" s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<sst xmlns="http://schemas.openxmlformats.org/spreadsheetml/2006/main" count="89" uniqueCount="89">
  <si>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</si>
  <si>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</si>
  <si>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</si>
  <si>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</si>
  <si>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</si>
  <si>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</si>
  <si>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</si>
  <si>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</si>
  <si>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</si>
  <si>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</si>
  <si>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</si>
  <si>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</si>
  <si>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</si>
  <si>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</si>
  <si>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</si>
  <si>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</si>
  <si>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</si>
  <si>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</si>
  <si>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</si>
  <si>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</si>
  <si>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</si>
  <si>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</si>
  <si>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</si>
  <si>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</si>
  <si>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</si>
  <si>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</si>
  <si>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</si>
  <si>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</si>
  <si>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</si>
  <si>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</si>
  <si>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</si>
  <si>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</si>
  <si>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</si>
  <si>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</si>
  <si>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</si>
  <si>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</si>
  <si>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</si>
  <si>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</si>
  <si>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</si>
  <si>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</si>
  <si>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</si>
  <si>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</si>
  <si>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</si>
  <si>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</si>
  <si>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</si>
  <si>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</si>
  <si>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</si>
  <si>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</si>
  <si>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</si>
  <si>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</si>
  <si>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</si>
  <si>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</si>
  <si>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</si>
  <si>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</si>
  <si>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</si>
  <si>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</si>
  <si>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</si>
  <si>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</si>
  <si>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</si>
  <si>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</si>
  <si>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</si>
  <si>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</si>
  <si>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</si>
  <si>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</si>
  <si>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</si>
  <si>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</si>
  <si>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</si>
  <si>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</si>
  <si>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</si>
  <si>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</si>
  <si>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</si>
  <si>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</si>
  <si>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</si>
  <si>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</si>
  <si>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</si>
  <si>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</si>
  <si>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</si>
  <si>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</si>
  <si>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</si>
  <si>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</si>
  <si>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</si>
  <si>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</si>
  <si>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</si>
  <si>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</si>
  <si>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</si>
  <si>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</si>
  <si>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ASCENSION</t>
  </si>
  <si>
    <t>Del 01 de enero al 31 de diciembre de 2021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</si>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</sst>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7" fillId="3" borderId="16" xfId="2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 vertical="center" wrapText="1" indent="4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56614B6F-FB2A-4871-A535-B069D73A54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H83" sqref="B2:H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5" width="15.5703125" style="1" bestFit="1" customWidth="1"/>
    <col min="6" max="6" width="16" style="1" bestFit="1" customWidth="1"/>
    <col min="7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87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3463988</v>
      </c>
      <c r="D9" s="16">
        <f>SUM(D10:D16)</f>
        <v>50000</v>
      </c>
      <c r="E9" s="16">
        <f t="shared" ref="E9:E26" si="0">C9+D9</f>
        <v>3513988</v>
      </c>
      <c r="F9" s="16">
        <f>SUM(F10:F16)</f>
        <v>3009401</v>
      </c>
      <c r="G9" s="16">
        <f>SUM(G10:G16)</f>
        <v>3009401</v>
      </c>
      <c r="H9" s="16">
        <f t="shared" ref="H9:H40" si="1">E9-F9</f>
        <v>504587</v>
      </c>
    </row>
    <row r="10" spans="2:9" ht="12" customHeight="1" x14ac:dyDescent="0.2">
      <c r="B10" s="11" t="s">
        <v>14</v>
      </c>
      <c r="C10" s="12">
        <v>2027722</v>
      </c>
      <c r="D10" s="13">
        <v>0</v>
      </c>
      <c r="E10" s="18">
        <f t="shared" si="0"/>
        <v>2027722</v>
      </c>
      <c r="F10" s="24">
        <v>1900156</v>
      </c>
      <c r="G10" s="24">
        <v>1900156</v>
      </c>
      <c r="H10" s="20">
        <f t="shared" si="1"/>
        <v>127566</v>
      </c>
    </row>
    <row r="11" spans="2:9" ht="12" customHeight="1" x14ac:dyDescent="0.2">
      <c r="B11" s="11" t="s">
        <v>15</v>
      </c>
      <c r="C11" s="12">
        <v>250000</v>
      </c>
      <c r="D11" s="13">
        <v>0</v>
      </c>
      <c r="E11" s="18">
        <f t="shared" si="0"/>
        <v>250000</v>
      </c>
      <c r="F11" s="24">
        <v>189600</v>
      </c>
      <c r="G11" s="24">
        <v>189600</v>
      </c>
      <c r="H11" s="20">
        <f t="shared" si="1"/>
        <v>60400</v>
      </c>
    </row>
    <row r="12" spans="2:9" ht="12" customHeight="1" x14ac:dyDescent="0.2">
      <c r="B12" s="11" t="s">
        <v>16</v>
      </c>
      <c r="C12" s="12">
        <v>941904</v>
      </c>
      <c r="D12" s="13">
        <v>60000</v>
      </c>
      <c r="E12" s="18">
        <f t="shared" si="0"/>
        <v>1001904</v>
      </c>
      <c r="F12" s="24">
        <v>870575</v>
      </c>
      <c r="G12" s="24">
        <v>870575</v>
      </c>
      <c r="H12" s="20">
        <f t="shared" si="1"/>
        <v>131329</v>
      </c>
    </row>
    <row r="13" spans="2:9" ht="12" customHeight="1" x14ac:dyDescent="0.2">
      <c r="B13" s="11" t="s">
        <v>17</v>
      </c>
      <c r="C13" s="12">
        <v>97211</v>
      </c>
      <c r="D13" s="13">
        <v>0</v>
      </c>
      <c r="E13" s="18">
        <f>C13+D13</f>
        <v>97211</v>
      </c>
      <c r="F13" s="24">
        <v>3193</v>
      </c>
      <c r="G13" s="24">
        <v>3193</v>
      </c>
      <c r="H13" s="20">
        <f t="shared" si="1"/>
        <v>94018</v>
      </c>
    </row>
    <row r="14" spans="2:9" ht="12" customHeight="1" x14ac:dyDescent="0.2">
      <c r="B14" s="11" t="s">
        <v>18</v>
      </c>
      <c r="C14" s="12">
        <v>147151</v>
      </c>
      <c r="D14" s="13">
        <v>-10000</v>
      </c>
      <c r="E14" s="18">
        <f t="shared" si="0"/>
        <v>137151</v>
      </c>
      <c r="F14" s="24">
        <v>45877</v>
      </c>
      <c r="G14" s="24">
        <v>45877</v>
      </c>
      <c r="H14" s="20">
        <f t="shared" si="1"/>
        <v>91274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1500401</v>
      </c>
      <c r="D17" s="16">
        <f>SUM(D18:D26)</f>
        <v>1422630</v>
      </c>
      <c r="E17" s="16">
        <f t="shared" si="0"/>
        <v>2923031</v>
      </c>
      <c r="F17" s="16">
        <f>SUM(F18:F26)</f>
        <v>2686916</v>
      </c>
      <c r="G17" s="16">
        <f>SUM(G18:G26)</f>
        <v>2686916</v>
      </c>
      <c r="H17" s="16">
        <f t="shared" si="1"/>
        <v>236115</v>
      </c>
    </row>
    <row r="18" spans="2:8" ht="24" x14ac:dyDescent="0.2">
      <c r="B18" s="25" t="s">
        <v>22</v>
      </c>
      <c r="C18" s="12">
        <v>82970</v>
      </c>
      <c r="D18" s="13">
        <v>-16536</v>
      </c>
      <c r="E18" s="18">
        <f t="shared" si="0"/>
        <v>66434</v>
      </c>
      <c r="F18" s="12">
        <v>57069</v>
      </c>
      <c r="G18" s="12">
        <v>57069</v>
      </c>
      <c r="H18" s="20">
        <f t="shared" si="1"/>
        <v>9365</v>
      </c>
    </row>
    <row r="19" spans="2:8" ht="12" customHeight="1" x14ac:dyDescent="0.2">
      <c r="B19" s="25" t="s">
        <v>23</v>
      </c>
      <c r="C19" s="12">
        <v>24588</v>
      </c>
      <c r="D19" s="13">
        <v>23998</v>
      </c>
      <c r="E19" s="18">
        <f t="shared" si="0"/>
        <v>48586</v>
      </c>
      <c r="F19" s="12">
        <v>47913</v>
      </c>
      <c r="G19" s="12">
        <v>47913</v>
      </c>
      <c r="H19" s="20">
        <f t="shared" si="1"/>
        <v>673</v>
      </c>
    </row>
    <row r="20" spans="2:8" ht="12" customHeight="1" x14ac:dyDescent="0.2">
      <c r="B20" s="25" t="s">
        <v>24</v>
      </c>
      <c r="C20" s="12">
        <v>4355</v>
      </c>
      <c r="D20" s="13">
        <v>-4355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25" t="s">
        <v>25</v>
      </c>
      <c r="C21" s="12">
        <v>226603</v>
      </c>
      <c r="D21" s="13">
        <v>159571</v>
      </c>
      <c r="E21" s="18">
        <f t="shared" si="0"/>
        <v>386174</v>
      </c>
      <c r="F21" s="12">
        <v>372041</v>
      </c>
      <c r="G21" s="12">
        <v>372041</v>
      </c>
      <c r="H21" s="20">
        <f t="shared" si="1"/>
        <v>14133</v>
      </c>
    </row>
    <row r="22" spans="2:8" ht="12" customHeight="1" x14ac:dyDescent="0.2">
      <c r="B22" s="25" t="s">
        <v>26</v>
      </c>
      <c r="C22" s="12">
        <v>72744</v>
      </c>
      <c r="D22" s="13">
        <v>107682</v>
      </c>
      <c r="E22" s="18">
        <f t="shared" si="0"/>
        <v>180426</v>
      </c>
      <c r="F22" s="12">
        <v>178877</v>
      </c>
      <c r="G22" s="12">
        <v>178877</v>
      </c>
      <c r="H22" s="20">
        <f t="shared" si="1"/>
        <v>1549</v>
      </c>
    </row>
    <row r="23" spans="2:8" ht="12" customHeight="1" x14ac:dyDescent="0.2">
      <c r="B23" s="25" t="s">
        <v>27</v>
      </c>
      <c r="C23" s="12">
        <v>537367</v>
      </c>
      <c r="D23" s="13">
        <v>104051</v>
      </c>
      <c r="E23" s="18">
        <f t="shared" si="0"/>
        <v>641418</v>
      </c>
      <c r="F23" s="12">
        <v>633506</v>
      </c>
      <c r="G23" s="12">
        <v>633506</v>
      </c>
      <c r="H23" s="20">
        <f t="shared" si="1"/>
        <v>7912</v>
      </c>
    </row>
    <row r="24" spans="2:8" ht="12" customHeight="1" x14ac:dyDescent="0.2">
      <c r="B24" s="25" t="s">
        <v>28</v>
      </c>
      <c r="C24" s="12">
        <v>99192</v>
      </c>
      <c r="D24" s="13">
        <v>-20729</v>
      </c>
      <c r="E24" s="18">
        <f t="shared" si="0"/>
        <v>78463</v>
      </c>
      <c r="F24" s="12">
        <v>66054</v>
      </c>
      <c r="G24" s="12">
        <v>66054</v>
      </c>
      <c r="H24" s="20">
        <f t="shared" si="1"/>
        <v>12409</v>
      </c>
    </row>
    <row r="25" spans="2:8" ht="12" customHeight="1" x14ac:dyDescent="0.2">
      <c r="B25" s="25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25" t="s">
        <v>30</v>
      </c>
      <c r="C26" s="12">
        <v>452582</v>
      </c>
      <c r="D26" s="13">
        <v>1068948</v>
      </c>
      <c r="E26" s="18">
        <f t="shared" si="0"/>
        <v>1521530</v>
      </c>
      <c r="F26" s="12">
        <v>1331456</v>
      </c>
      <c r="G26" s="12">
        <v>1331456</v>
      </c>
      <c r="H26" s="20">
        <f t="shared" si="1"/>
        <v>190074</v>
      </c>
    </row>
    <row r="27" spans="2:8" ht="20.100000000000001" customHeight="1" x14ac:dyDescent="0.2">
      <c r="B27" s="25" t="s">
        <v>31</v>
      </c>
      <c r="C27" s="16">
        <f>SUM(C28:C36)</f>
        <v>5860974</v>
      </c>
      <c r="D27" s="16">
        <f>SUM(D28:D36)</f>
        <v>-1573582</v>
      </c>
      <c r="E27" s="16">
        <f>D27+C27</f>
        <v>4287392</v>
      </c>
      <c r="F27" s="16">
        <f>SUM(F28:F36)</f>
        <v>3833568</v>
      </c>
      <c r="G27" s="16">
        <f>SUM(G28:G36)</f>
        <v>3833568</v>
      </c>
      <c r="H27" s="16">
        <f t="shared" si="1"/>
        <v>453824</v>
      </c>
    </row>
    <row r="28" spans="2:8" x14ac:dyDescent="0.2">
      <c r="B28" s="9" t="s">
        <v>32</v>
      </c>
      <c r="C28" s="12">
        <v>2621908</v>
      </c>
      <c r="D28" s="12">
        <v>-224888</v>
      </c>
      <c r="E28" s="18">
        <f t="shared" ref="E28:E36" si="2">C28+D28</f>
        <v>2397020</v>
      </c>
      <c r="F28" s="13">
        <v>2381480</v>
      </c>
      <c r="G28" s="13">
        <v>2381480</v>
      </c>
      <c r="H28" s="20">
        <f t="shared" si="1"/>
        <v>15540</v>
      </c>
    </row>
    <row r="29" spans="2:8" x14ac:dyDescent="0.2">
      <c r="B29" s="9" t="s">
        <v>33</v>
      </c>
      <c r="C29" s="12">
        <v>392861</v>
      </c>
      <c r="D29" s="12">
        <v>-131191</v>
      </c>
      <c r="E29" s="18">
        <f t="shared" si="2"/>
        <v>261670</v>
      </c>
      <c r="F29" s="13">
        <v>257395</v>
      </c>
      <c r="G29" s="13">
        <v>257395</v>
      </c>
      <c r="H29" s="20">
        <f t="shared" si="1"/>
        <v>4275</v>
      </c>
    </row>
    <row r="30" spans="2:8" ht="12" customHeight="1" x14ac:dyDescent="0.2">
      <c r="B30" s="9" t="s">
        <v>34</v>
      </c>
      <c r="C30" s="12">
        <v>464457</v>
      </c>
      <c r="D30" s="12">
        <v>353503</v>
      </c>
      <c r="E30" s="18">
        <f t="shared" si="2"/>
        <v>817960</v>
      </c>
      <c r="F30" s="13">
        <v>500542</v>
      </c>
      <c r="G30" s="13">
        <v>500542</v>
      </c>
      <c r="H30" s="20">
        <f t="shared" si="1"/>
        <v>317418</v>
      </c>
    </row>
    <row r="31" spans="2:8" x14ac:dyDescent="0.2">
      <c r="B31" s="9" t="s">
        <v>35</v>
      </c>
      <c r="C31" s="12">
        <v>120709</v>
      </c>
      <c r="D31" s="12">
        <v>40829</v>
      </c>
      <c r="E31" s="18">
        <f t="shared" si="2"/>
        <v>161538</v>
      </c>
      <c r="F31" s="13">
        <v>149546</v>
      </c>
      <c r="G31" s="13">
        <v>149546</v>
      </c>
      <c r="H31" s="20">
        <f t="shared" si="1"/>
        <v>11992</v>
      </c>
    </row>
    <row r="32" spans="2:8" ht="24" x14ac:dyDescent="0.2">
      <c r="B32" s="9" t="s">
        <v>36</v>
      </c>
      <c r="C32" s="12">
        <v>418742</v>
      </c>
      <c r="D32" s="12">
        <v>104969</v>
      </c>
      <c r="E32" s="18">
        <f t="shared" si="2"/>
        <v>523711</v>
      </c>
      <c r="F32" s="13">
        <v>439221</v>
      </c>
      <c r="G32" s="13">
        <v>439221</v>
      </c>
      <c r="H32" s="20">
        <f t="shared" si="1"/>
        <v>84490</v>
      </c>
    </row>
    <row r="33" spans="2:8" x14ac:dyDescent="0.2">
      <c r="B33" s="9" t="s">
        <v>37</v>
      </c>
      <c r="C33" s="12">
        <v>13007</v>
      </c>
      <c r="D33" s="12">
        <v>-1000</v>
      </c>
      <c r="E33" s="18">
        <f t="shared" si="2"/>
        <v>12007</v>
      </c>
      <c r="F33" s="13">
        <v>3000</v>
      </c>
      <c r="G33" s="13">
        <v>3000</v>
      </c>
      <c r="H33" s="20">
        <f t="shared" si="1"/>
        <v>9007</v>
      </c>
    </row>
    <row r="34" spans="2:8" x14ac:dyDescent="0.2">
      <c r="B34" s="9" t="s">
        <v>38</v>
      </c>
      <c r="C34" s="12">
        <v>89716</v>
      </c>
      <c r="D34" s="12">
        <v>8503</v>
      </c>
      <c r="E34" s="18">
        <f t="shared" si="2"/>
        <v>98219</v>
      </c>
      <c r="F34" s="13">
        <v>87523</v>
      </c>
      <c r="G34" s="13">
        <v>87523</v>
      </c>
      <c r="H34" s="20">
        <f t="shared" si="1"/>
        <v>10696</v>
      </c>
    </row>
    <row r="35" spans="2:8" x14ac:dyDescent="0.2">
      <c r="B35" s="9" t="s">
        <v>39</v>
      </c>
      <c r="C35" s="12">
        <v>0</v>
      </c>
      <c r="D35" s="12">
        <v>0</v>
      </c>
      <c r="E35" s="18">
        <f t="shared" si="2"/>
        <v>0</v>
      </c>
      <c r="F35" s="13">
        <v>0</v>
      </c>
      <c r="G35" s="13">
        <v>0</v>
      </c>
      <c r="H35" s="20">
        <f t="shared" si="1"/>
        <v>0</v>
      </c>
    </row>
    <row r="36" spans="2:8" x14ac:dyDescent="0.2">
      <c r="B36" s="9" t="s">
        <v>40</v>
      </c>
      <c r="C36" s="12">
        <v>1739574</v>
      </c>
      <c r="D36" s="12">
        <v>-1724307</v>
      </c>
      <c r="E36" s="18">
        <f t="shared" si="2"/>
        <v>15267</v>
      </c>
      <c r="F36" s="13">
        <v>14861</v>
      </c>
      <c r="G36" s="13">
        <v>14861</v>
      </c>
      <c r="H36" s="20">
        <f t="shared" si="1"/>
        <v>406</v>
      </c>
    </row>
    <row r="37" spans="2:8" ht="20.100000000000001" customHeight="1" x14ac:dyDescent="0.2">
      <c r="B37" s="7" t="s">
        <v>41</v>
      </c>
      <c r="C37" s="16">
        <f>SUM(C38:C46)</f>
        <v>866655</v>
      </c>
      <c r="D37" s="16">
        <f>SUM(D38:D46)</f>
        <v>317508</v>
      </c>
      <c r="E37" s="16">
        <f>C37+D37</f>
        <v>1184163</v>
      </c>
      <c r="F37" s="16">
        <f>SUM(F38:F46)</f>
        <v>1180369</v>
      </c>
      <c r="G37" s="16">
        <f>SUM(G38:G46)</f>
        <v>1100894</v>
      </c>
      <c r="H37" s="16">
        <f t="shared" si="1"/>
        <v>3794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866655</v>
      </c>
      <c r="D39" s="13">
        <v>218517</v>
      </c>
      <c r="E39" s="18">
        <f t="shared" si="3"/>
        <v>1085172</v>
      </c>
      <c r="F39" s="12">
        <v>1081378</v>
      </c>
      <c r="G39" s="12">
        <v>1001903</v>
      </c>
      <c r="H39" s="20">
        <f t="shared" si="1"/>
        <v>3794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98991</v>
      </c>
      <c r="E41" s="18">
        <f t="shared" si="3"/>
        <v>98991</v>
      </c>
      <c r="F41" s="12">
        <v>98991</v>
      </c>
      <c r="G41" s="12">
        <v>98991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1813038</v>
      </c>
      <c r="D47" s="16">
        <f>SUM(D48:D56)</f>
        <v>1478543</v>
      </c>
      <c r="E47" s="16">
        <f t="shared" si="3"/>
        <v>3291581</v>
      </c>
      <c r="F47" s="16">
        <f>SUM(F48:F56)</f>
        <v>2621135</v>
      </c>
      <c r="G47" s="16">
        <f>SUM(G48:G56)</f>
        <v>2621135</v>
      </c>
      <c r="H47" s="16">
        <f t="shared" si="4"/>
        <v>670446</v>
      </c>
    </row>
    <row r="48" spans="2:8" x14ac:dyDescent="0.2">
      <c r="B48" s="9" t="s">
        <v>52</v>
      </c>
      <c r="C48" s="12">
        <v>85000</v>
      </c>
      <c r="D48" s="12">
        <v>387389</v>
      </c>
      <c r="E48" s="18">
        <f t="shared" si="3"/>
        <v>472389</v>
      </c>
      <c r="F48" s="12">
        <v>424260</v>
      </c>
      <c r="G48" s="12">
        <v>424260</v>
      </c>
      <c r="H48" s="20">
        <f t="shared" si="4"/>
        <v>48129</v>
      </c>
    </row>
    <row r="49" spans="2:8" x14ac:dyDescent="0.2">
      <c r="B49" s="9" t="s">
        <v>53</v>
      </c>
      <c r="C49" s="12">
        <v>0</v>
      </c>
      <c r="D49" s="12">
        <v>4630</v>
      </c>
      <c r="E49" s="18">
        <f t="shared" si="3"/>
        <v>4630</v>
      </c>
      <c r="F49" s="12">
        <v>4630</v>
      </c>
      <c r="G49" s="12">
        <v>4630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2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350000</v>
      </c>
      <c r="D51" s="12">
        <v>7000</v>
      </c>
      <c r="E51" s="18">
        <f t="shared" si="3"/>
        <v>357000</v>
      </c>
      <c r="F51" s="12">
        <v>357000</v>
      </c>
      <c r="G51" s="12">
        <v>357000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2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998038</v>
      </c>
      <c r="D53" s="12">
        <v>1128999</v>
      </c>
      <c r="E53" s="18">
        <f t="shared" si="3"/>
        <v>2127037</v>
      </c>
      <c r="F53" s="12">
        <v>1504720</v>
      </c>
      <c r="G53" s="12">
        <v>1504720</v>
      </c>
      <c r="H53" s="20">
        <f t="shared" si="4"/>
        <v>622317</v>
      </c>
    </row>
    <row r="54" spans="2:8" x14ac:dyDescent="0.2">
      <c r="B54" s="9" t="s">
        <v>58</v>
      </c>
      <c r="C54" s="12">
        <v>0</v>
      </c>
      <c r="D54" s="12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380000</v>
      </c>
      <c r="D55" s="12">
        <v>-49475</v>
      </c>
      <c r="E55" s="18">
        <f t="shared" si="3"/>
        <v>330525</v>
      </c>
      <c r="F55" s="12">
        <v>330525</v>
      </c>
      <c r="G55" s="12">
        <v>330525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2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13505056</v>
      </c>
      <c r="D81" s="22">
        <f>SUM(D73,D69,D61,D57,D47,D37,D27,D17,D9)</f>
        <v>1695099</v>
      </c>
      <c r="E81" s="22">
        <f>C81+D81</f>
        <v>15200155</v>
      </c>
      <c r="F81" s="22">
        <f>SUM(F73,F69,F61,F57,F47,F37,F17,F27,F9)</f>
        <v>13331389</v>
      </c>
      <c r="G81" s="22">
        <f>SUM(G73,G69,G61,G57,G47,G37,G27,G17,G9)</f>
        <v>13251914</v>
      </c>
      <c r="H81" s="22">
        <f t="shared" si="5"/>
        <v>1868766</v>
      </c>
    </row>
    <row r="83" spans="2:8" s="23" customFormat="1" x14ac:dyDescent="0.2">
      <c r="B83" s="23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0866141732283472" bottom="0.7086614173228347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2022-02-01T23:17:02Z</cp:lastPrinted>
  <dcterms:created xsi:type="dcterms:W3CDTF">2019-12-04T16:22:52Z</dcterms:created>
  <dcterms:modified xsi:type="dcterms:W3CDTF">2022-02-01T23:17:37Z</dcterms:modified>
</cp:coreProperties>
</file>